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e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<sst xmlns="http://schemas.openxmlformats.org/spreadsheetml/2006/main" count="16" uniqueCount="16">
  <si>
    <t xml:space="preserve">Fall </t>
  </si>
  <si>
    <t xml:space="preserve">Durchschnitt</t>
  </si>
  <si>
    <t xml:space="preserve">Einkünfte unselbständig :</t>
  </si>
  <si>
    <t xml:space="preserve">Einkünfte selbständig:</t>
  </si>
  <si>
    <t xml:space="preserve">Einkommen Sozialversicherungen: </t>
  </si>
  <si>
    <t xml:space="preserve">Kapitalerträge: </t>
  </si>
  <si>
    <t xml:space="preserve">Weitere Einkünfte:</t>
  </si>
  <si>
    <t xml:space="preserve">Total Einkünfte: [1]</t>
  </si>
  <si>
    <t xml:space="preserve">Schuldzinsen OHNE Hypothekarzinsen EFH:</t>
  </si>
  <si>
    <t xml:space="preserve">Krankheitskosten: </t>
  </si>
  <si>
    <t xml:space="preserve">Total Abzüge: [2]</t>
  </si>
  <si>
    <t xml:space="preserve">Für Lebenshaltung zur Verfügung [LH]: [1] – [2] = [3]</t>
  </si>
  <si>
    <r>
      <rPr>
        <sz val="10"/>
        <rFont val="Verdana"/>
        <family val="2"/>
      </rPr>
      <t xml:space="preserve">Einkünfte aus Liegenschaften, </t>
    </r>
    <r>
      <rPr>
        <b val="true"/>
        <sz val="10"/>
        <rFont val="Verdana"/>
        <family val="2"/>
      </rPr>
      <t xml:space="preserve">Eigenmietwert</t>
    </r>
    <r>
      <rPr>
        <sz val="10"/>
        <rFont val="Verdana"/>
        <family val="2"/>
      </rPr>
      <t xml:space="preserve"> [E]: </t>
    </r>
    <r>
      <rPr>
        <b val="true"/>
        <sz val="10"/>
        <rFont val="Verdana"/>
        <family val="2"/>
      </rPr>
      <t xml:space="preserve">[4] ==&gt; 70 %</t>
    </r>
  </si>
  <si>
    <t xml:space="preserve">1/3 der zur Verfügung stehenden Mittel [M]: [3] / 3 = [5]</t>
  </si>
  <si>
    <t xml:space="preserve">Einschlag maximal: [4] – [5]</t>
  </si>
  <si>
    <t xml:space="preserve">Um den Einschlag reduzierter Eigenmietwert entspricht noch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</si>
</sst>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[$CHF-807]\ #,##0;[RED][$CHF-807]&quot; -&quot;#,##0"/>
    <numFmt numFmtId="166" formatCode="[$CHF-807]\ #,##0.00;[RED][$CHF-807]&quot; -&quot;#,##0.00"/>
    <numFmt numFmtId="167" formatCode="0.0%"/>
    <numFmt numFmtId="168" formatCode="0.00%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Verdana"/>
      <family val="2"/>
    </font>
    <font>
      <b val="true"/>
      <sz val="12"/>
      <name val="Verdana"/>
      <family val="2"/>
    </font>
    <font>
      <b val="true"/>
      <sz val="12"/>
      <name val="Arial"/>
      <family val="2"/>
    </font>
    <font>
      <b val="true"/>
      <sz val="10"/>
      <name val="Verdana"/>
      <family val="2"/>
    </font>
    <font>
      <b val="true"/>
      <sz val="10"/>
      <name val="Arial"/>
      <family val="2"/>
    </font>
    <font>
      <b val="true"/>
      <sz val="12"/>
      <color rgb="FFC9211E"/>
      <name val="Verdana"/>
      <family val="2"/>
    </font>
    <font>
      <b val="true"/>
      <sz val="12"/>
      <color rgb="FF0369A3"/>
      <name val="Verdana"/>
      <family val="2"/>
    </font>
    <font>
      <b val="true"/>
      <sz val="16"/>
      <color rgb="FFC9211E"/>
      <name val="Verdana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369A3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2:M35"/>
  <sheetViews>
    <sheetView showFormulas="false" showGridLines="true" showRowColHeaders="true" showZeros="true" rightToLeft="false" tabSelected="true" showOutlineSymbols="true" defaultGridColor="true" view="normal" topLeftCell="A1" colorId="64" zoomScale="93" zoomScaleNormal="93" zoomScalePageLayoutView="100" workbookViewId="0">
      <selection pane="topLeft" activeCell="A3" activeCellId="0" sqref="A3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64.93"/>
    <col collapsed="false" customWidth="true" hidden="false" outlineLevel="0" max="11" min="2" style="1" width="13.56"/>
    <col collapsed="false" customWidth="true" hidden="false" outlineLevel="0" max="12" min="12" style="1" width="16.82"/>
    <col collapsed="false" customWidth="false" hidden="false" outlineLevel="0" max="13" min="13" style="1" width="11.52"/>
  </cols>
  <sheetData>
    <row r="2" s="5" customFormat="true" ht="15" hidden="false" customHeight="false" outlineLevel="0" collapsed="false">
      <c r="A2" s="2" t="s">
        <v>0</v>
      </c>
      <c r="B2" s="3" t="n">
        <v>1</v>
      </c>
      <c r="C2" s="3" t="n">
        <v>2</v>
      </c>
      <c r="D2" s="3" t="n">
        <v>3</v>
      </c>
      <c r="E2" s="3" t="n">
        <v>4</v>
      </c>
      <c r="F2" s="3" t="n">
        <v>5</v>
      </c>
      <c r="G2" s="3" t="n">
        <v>6</v>
      </c>
      <c r="H2" s="3" t="n">
        <v>7</v>
      </c>
      <c r="I2" s="3" t="n">
        <v>8</v>
      </c>
      <c r="J2" s="3" t="n">
        <v>9</v>
      </c>
      <c r="K2" s="3" t="n">
        <v>10</v>
      </c>
      <c r="L2" s="4" t="s">
        <v>1</v>
      </c>
      <c r="M2" s="2"/>
    </row>
    <row r="3" customFormat="false" ht="12.8" hidden="false" customHeight="false" outlineLevel="0" collapsed="false">
      <c r="C3" s="6"/>
      <c r="D3" s="6"/>
      <c r="E3" s="6"/>
      <c r="F3" s="6"/>
      <c r="G3" s="6"/>
      <c r="H3" s="6"/>
      <c r="I3" s="6"/>
      <c r="J3" s="6"/>
      <c r="K3" s="6"/>
    </row>
    <row r="4" customFormat="false" ht="14" hidden="false" customHeight="false" outlineLevel="0" collapsed="false">
      <c r="A4" s="7" t="s">
        <v>2</v>
      </c>
      <c r="B4" s="8" t="n">
        <v>0</v>
      </c>
      <c r="C4" s="8" t="n">
        <v>3437</v>
      </c>
      <c r="D4" s="8" t="n">
        <v>0</v>
      </c>
      <c r="E4" s="8" t="n">
        <v>0</v>
      </c>
      <c r="F4" s="8" t="n">
        <v>8276</v>
      </c>
      <c r="G4" s="8" t="n">
        <v>22332</v>
      </c>
      <c r="H4" s="8" t="n">
        <v>0</v>
      </c>
      <c r="I4" s="8" t="n">
        <v>376</v>
      </c>
      <c r="J4" s="8" t="n">
        <v>0</v>
      </c>
      <c r="K4" s="8" t="n">
        <v>5400</v>
      </c>
      <c r="L4" s="8" t="n">
        <f aca="false">SUM(B4:K4)/10</f>
        <v>3982.1</v>
      </c>
    </row>
    <row r="5" customFormat="false" ht="12.8" hidden="false" customHeight="false" outlineLevel="0" collapsed="false"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customFormat="false" ht="14" hidden="false" customHeight="false" outlineLevel="0" collapsed="false">
      <c r="A6" s="7" t="s">
        <v>3</v>
      </c>
      <c r="B6" s="8" t="n">
        <v>0</v>
      </c>
      <c r="C6" s="8" t="n">
        <v>0</v>
      </c>
      <c r="D6" s="8" t="n">
        <v>0</v>
      </c>
      <c r="E6" s="8" t="n">
        <v>0</v>
      </c>
      <c r="F6" s="8" t="n">
        <v>5807</v>
      </c>
      <c r="G6" s="8" t="n">
        <v>0</v>
      </c>
      <c r="H6" s="8" t="n">
        <v>0</v>
      </c>
      <c r="I6" s="8" t="n">
        <v>0</v>
      </c>
      <c r="J6" s="8" t="n">
        <v>0</v>
      </c>
      <c r="K6" s="8" t="n">
        <v>0</v>
      </c>
      <c r="L6" s="8" t="n">
        <f aca="false">SUM(B6:K6)/10</f>
        <v>580.7</v>
      </c>
    </row>
    <row r="7" customFormat="false" ht="12.8" hidden="false" customHeight="false" outlineLevel="0" collapsed="false"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customFormat="false" ht="14" hidden="false" customHeight="false" outlineLevel="0" collapsed="false">
      <c r="A8" s="7" t="s">
        <v>4</v>
      </c>
      <c r="B8" s="8" t="n">
        <v>54364</v>
      </c>
      <c r="C8" s="8" t="n">
        <v>42360</v>
      </c>
      <c r="D8" s="8" t="n">
        <v>25704</v>
      </c>
      <c r="E8" s="8" t="n">
        <v>42300</v>
      </c>
      <c r="F8" s="8" t="n">
        <v>48765</v>
      </c>
      <c r="G8" s="8" t="n">
        <v>0</v>
      </c>
      <c r="H8" s="8" t="n">
        <v>22980</v>
      </c>
      <c r="I8" s="8" t="n">
        <v>51627</v>
      </c>
      <c r="J8" s="8" t="n">
        <v>43044</v>
      </c>
      <c r="K8" s="8" t="n">
        <v>48655</v>
      </c>
      <c r="L8" s="8" t="n">
        <f aca="false">SUM(B8:K8)/10</f>
        <v>37979.9</v>
      </c>
    </row>
    <row r="9" customFormat="false" ht="12.8" hidden="false" customHeight="false" outlineLevel="0" collapsed="false"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customFormat="false" ht="14" hidden="false" customHeight="false" outlineLevel="0" collapsed="false">
      <c r="A10" s="7" t="s">
        <v>5</v>
      </c>
      <c r="B10" s="8" t="n">
        <v>25</v>
      </c>
      <c r="C10" s="8" t="n">
        <v>4</v>
      </c>
      <c r="D10" s="8" t="n">
        <v>1000</v>
      </c>
      <c r="E10" s="8" t="n">
        <v>123</v>
      </c>
      <c r="F10" s="8" t="n">
        <v>0</v>
      </c>
      <c r="G10" s="8" t="n">
        <v>0</v>
      </c>
      <c r="H10" s="8" t="n">
        <v>67</v>
      </c>
      <c r="I10" s="8" t="n">
        <v>1844</v>
      </c>
      <c r="J10" s="8" t="n">
        <v>411</v>
      </c>
      <c r="K10" s="8" t="n">
        <v>504</v>
      </c>
      <c r="L10" s="8" t="n">
        <f aca="false">SUM(B10:K10)/10</f>
        <v>397.8</v>
      </c>
    </row>
    <row r="11" customFormat="false" ht="12.8" hidden="false" customHeight="false" outlineLevel="0" collapsed="false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customFormat="false" ht="14" hidden="false" customHeight="false" outlineLevel="0" collapsed="false">
      <c r="A12" s="7" t="s">
        <v>6</v>
      </c>
      <c r="B12" s="8"/>
      <c r="C12" s="8" t="n">
        <v>230</v>
      </c>
      <c r="D12" s="8" t="n">
        <v>0</v>
      </c>
      <c r="E12" s="8" t="n">
        <v>0</v>
      </c>
      <c r="F12" s="8" t="n">
        <v>6000</v>
      </c>
      <c r="G12" s="8" t="n">
        <v>0</v>
      </c>
      <c r="H12" s="8" t="n">
        <v>0</v>
      </c>
      <c r="I12" s="8" t="n">
        <v>0</v>
      </c>
      <c r="J12" s="8" t="n">
        <v>6276</v>
      </c>
      <c r="K12" s="8" t="n">
        <v>0</v>
      </c>
      <c r="L12" s="8" t="n">
        <f aca="false">SUM(B12:K12)/10</f>
        <v>1250.6</v>
      </c>
    </row>
    <row r="13" customFormat="false" ht="12.8" hidden="false" customHeight="false" outlineLevel="0" collapsed="false"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="13" customFormat="true" ht="14" hidden="false" customHeight="false" outlineLevel="0" collapsed="false">
      <c r="A14" s="10" t="s">
        <v>7</v>
      </c>
      <c r="B14" s="11" t="n">
        <f aca="false">SUM(B8:B13)</f>
        <v>54389</v>
      </c>
      <c r="C14" s="11" t="n">
        <f aca="false">SUM(C4:C13)</f>
        <v>46031</v>
      </c>
      <c r="D14" s="11" t="n">
        <f aca="false">SUM(D4:D13)</f>
        <v>26704</v>
      </c>
      <c r="E14" s="11" t="n">
        <f aca="false">SUM(E4:E13)</f>
        <v>42423</v>
      </c>
      <c r="F14" s="11" t="n">
        <f aca="false">SUM(F4:F13)</f>
        <v>68848</v>
      </c>
      <c r="G14" s="11" t="n">
        <f aca="false">SUM(G4:G13)</f>
        <v>22332</v>
      </c>
      <c r="H14" s="11" t="n">
        <f aca="false">SUM(H4:H13)</f>
        <v>23047</v>
      </c>
      <c r="I14" s="11" t="n">
        <f aca="false">SUM(I4:I13)</f>
        <v>53847</v>
      </c>
      <c r="J14" s="11" t="n">
        <f aca="false">SUM(J4:J13)</f>
        <v>49731</v>
      </c>
      <c r="K14" s="11" t="n">
        <f aca="false">SUM(K4:K13)</f>
        <v>54559</v>
      </c>
      <c r="L14" s="11" t="n">
        <f aca="false">SUM(B14:K14)/10</f>
        <v>44191.1</v>
      </c>
      <c r="M14" s="12"/>
    </row>
    <row r="15" customFormat="false" ht="12.8" hidden="false" customHeight="false" outlineLevel="0" collapsed="false">
      <c r="B15" s="8"/>
      <c r="C15" s="8"/>
      <c r="D15" s="8"/>
      <c r="E15" s="8"/>
      <c r="F15" s="8"/>
      <c r="G15" s="8"/>
      <c r="H15" s="8"/>
      <c r="I15" s="8"/>
      <c r="J15" s="8"/>
      <c r="K15" s="8"/>
    </row>
    <row r="16" customFormat="false" ht="14" hidden="false" customHeight="false" outlineLevel="0" collapsed="false">
      <c r="A16" s="7" t="s">
        <v>8</v>
      </c>
      <c r="B16" s="8" t="n">
        <v>0</v>
      </c>
      <c r="C16" s="8" t="n">
        <v>0</v>
      </c>
      <c r="D16" s="8" t="n">
        <v>0</v>
      </c>
      <c r="E16" s="8" t="n">
        <v>0</v>
      </c>
      <c r="F16" s="0" t="n">
        <v>318</v>
      </c>
      <c r="G16" s="8" t="n">
        <v>0</v>
      </c>
      <c r="H16" s="8" t="n">
        <v>0</v>
      </c>
      <c r="I16" s="8" t="n">
        <v>0</v>
      </c>
      <c r="J16" s="8" t="n">
        <v>0</v>
      </c>
      <c r="K16" s="8" t="n">
        <v>0</v>
      </c>
      <c r="L16" s="8" t="n">
        <f aca="false">SUM(B16:K16)/10</f>
        <v>31.8</v>
      </c>
    </row>
    <row r="17" customFormat="false" ht="12.8" hidden="false" customHeight="false" outlineLevel="0" collapsed="false">
      <c r="B17" s="8"/>
      <c r="C17" s="8"/>
      <c r="D17" s="8"/>
      <c r="E17" s="8"/>
      <c r="F17" s="8"/>
      <c r="G17" s="8"/>
      <c r="H17" s="8"/>
      <c r="I17" s="8"/>
      <c r="J17" s="8"/>
      <c r="K17" s="8"/>
    </row>
    <row r="18" customFormat="false" ht="14" hidden="false" customHeight="false" outlineLevel="0" collapsed="false">
      <c r="A18" s="7" t="s">
        <v>9</v>
      </c>
      <c r="B18" s="8" t="n">
        <v>0</v>
      </c>
      <c r="C18" s="8" t="n">
        <v>62</v>
      </c>
      <c r="D18" s="8" t="n">
        <v>1000</v>
      </c>
      <c r="E18" s="8" t="n">
        <v>10373</v>
      </c>
      <c r="F18" s="8" t="n">
        <v>5092</v>
      </c>
      <c r="G18" s="8" t="n">
        <v>70</v>
      </c>
      <c r="H18" s="8" t="n">
        <v>0</v>
      </c>
      <c r="I18" s="8" t="n">
        <v>0</v>
      </c>
      <c r="J18" s="8" t="n">
        <v>0</v>
      </c>
      <c r="K18" s="8" t="n">
        <v>634</v>
      </c>
      <c r="L18" s="8" t="n">
        <f aca="false">SUM(B18:K18)/10</f>
        <v>1723.1</v>
      </c>
    </row>
    <row r="19" customFormat="false" ht="12.8" hidden="false" customHeight="false" outlineLevel="0" collapsed="false"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="13" customFormat="true" ht="14" hidden="false" customHeight="false" outlineLevel="0" collapsed="false">
      <c r="A20" s="10" t="s">
        <v>10</v>
      </c>
      <c r="B20" s="11" t="n">
        <f aca="false">SUM(B16:B19)</f>
        <v>0</v>
      </c>
      <c r="C20" s="11" t="n">
        <f aca="false">SUM(C16:C19)</f>
        <v>62</v>
      </c>
      <c r="D20" s="11" t="n">
        <f aca="false">SUM(D16:D19)</f>
        <v>1000</v>
      </c>
      <c r="E20" s="11" t="n">
        <f aca="false">SUM(E16:E19)</f>
        <v>10373</v>
      </c>
      <c r="F20" s="11" t="n">
        <f aca="false">SUM(F16:F19)</f>
        <v>5410</v>
      </c>
      <c r="G20" s="11" t="n">
        <f aca="false">SUM(G16:G19)</f>
        <v>70</v>
      </c>
      <c r="H20" s="11" t="n">
        <f aca="false">SUM(H16:H19)</f>
        <v>0</v>
      </c>
      <c r="I20" s="11" t="n">
        <f aca="false">SUM(I16:I19)</f>
        <v>0</v>
      </c>
      <c r="J20" s="11" t="n">
        <f aca="false">SUM(J16:J19)</f>
        <v>0</v>
      </c>
      <c r="K20" s="11" t="n">
        <f aca="false">SUM(K16:K19)</f>
        <v>634</v>
      </c>
      <c r="L20" s="11" t="n">
        <f aca="false">SUM(B20:K20)/10</f>
        <v>1754.9</v>
      </c>
      <c r="M20" s="12"/>
    </row>
    <row r="21" customFormat="false" ht="12.8" hidden="false" customHeight="false" outlineLevel="0" collapsed="false">
      <c r="B21" s="8"/>
      <c r="C21" s="8"/>
      <c r="D21" s="8"/>
      <c r="E21" s="8"/>
      <c r="F21" s="8"/>
      <c r="G21" s="8"/>
      <c r="H21" s="8"/>
      <c r="I21" s="8"/>
      <c r="J21" s="8"/>
      <c r="K21" s="8"/>
    </row>
    <row r="22" customFormat="false" ht="12.8" hidden="false" customHeight="false" outlineLevel="0" collapsed="false">
      <c r="B22" s="8"/>
      <c r="C22" s="8"/>
      <c r="D22" s="8"/>
      <c r="E22" s="8"/>
      <c r="F22" s="8"/>
      <c r="G22" s="8"/>
      <c r="H22" s="8"/>
      <c r="I22" s="8"/>
      <c r="J22" s="8"/>
      <c r="K22" s="8"/>
    </row>
    <row r="23" customFormat="false" ht="14" hidden="false" customHeight="false" outlineLevel="0" collapsed="false">
      <c r="A23" s="10" t="s">
        <v>11</v>
      </c>
      <c r="B23" s="11" t="n">
        <f aca="false">B14-B20</f>
        <v>54389</v>
      </c>
      <c r="C23" s="11" t="n">
        <f aca="false">C14-C20</f>
        <v>45969</v>
      </c>
      <c r="D23" s="11" t="n">
        <f aca="false">D14-D20</f>
        <v>25704</v>
      </c>
      <c r="E23" s="11" t="n">
        <f aca="false">E14-E20</f>
        <v>32050</v>
      </c>
      <c r="F23" s="11" t="n">
        <f aca="false">F14-F20</f>
        <v>63438</v>
      </c>
      <c r="G23" s="11" t="n">
        <f aca="false">G14-G20</f>
        <v>22262</v>
      </c>
      <c r="H23" s="11" t="n">
        <f aca="false">H14-H20</f>
        <v>23047</v>
      </c>
      <c r="I23" s="11" t="n">
        <f aca="false">I14-I20</f>
        <v>53847</v>
      </c>
      <c r="J23" s="11" t="n">
        <f aca="false">J14-J20</f>
        <v>49731</v>
      </c>
      <c r="K23" s="11" t="n">
        <f aca="false">K14-K20</f>
        <v>53925</v>
      </c>
      <c r="L23" s="11" t="n">
        <f aca="false">SUM(B23:K23)/10</f>
        <v>42436.2</v>
      </c>
    </row>
    <row r="24" customFormat="false" ht="12.8" hidden="false" customHeight="false" outlineLevel="0" collapsed="false">
      <c r="B24" s="8"/>
      <c r="C24" s="8"/>
      <c r="D24" s="8"/>
      <c r="E24" s="8"/>
      <c r="F24" s="8"/>
      <c r="G24" s="8"/>
      <c r="H24" s="8"/>
      <c r="I24" s="8"/>
      <c r="J24" s="8"/>
      <c r="K24" s="8"/>
    </row>
    <row r="25" customFormat="false" ht="14" hidden="false" customHeight="false" outlineLevel="0" collapsed="false">
      <c r="A25" s="7" t="s">
        <v>12</v>
      </c>
      <c r="B25" s="8" t="n">
        <v>25000</v>
      </c>
      <c r="C25" s="8" t="n">
        <v>22100</v>
      </c>
      <c r="D25" s="8" t="n">
        <v>21500</v>
      </c>
      <c r="E25" s="8" t="n">
        <v>15300</v>
      </c>
      <c r="F25" s="8" t="n">
        <v>27200</v>
      </c>
      <c r="G25" s="8" t="n">
        <v>12300</v>
      </c>
      <c r="H25" s="8" t="n">
        <v>10917</v>
      </c>
      <c r="I25" s="8" t="n">
        <v>26100</v>
      </c>
      <c r="J25" s="8" t="n">
        <v>18400</v>
      </c>
      <c r="K25" s="8" t="n">
        <v>21900</v>
      </c>
      <c r="L25" s="8" t="n">
        <f aca="false">SUM(B25:K25)/10</f>
        <v>20071.7</v>
      </c>
    </row>
    <row r="26" customFormat="false" ht="12.8" hidden="false" customHeight="false" outlineLevel="0" collapsed="false">
      <c r="B26" s="8"/>
      <c r="C26" s="8"/>
      <c r="D26" s="8"/>
      <c r="E26" s="8"/>
      <c r="F26" s="8"/>
      <c r="G26" s="8"/>
      <c r="H26" s="8"/>
      <c r="I26" s="8"/>
      <c r="J26" s="8"/>
      <c r="K26" s="8"/>
    </row>
    <row r="27" s="13" customFormat="true" ht="14" hidden="false" customHeight="false" outlineLevel="0" collapsed="false">
      <c r="A27" s="10" t="s">
        <v>13</v>
      </c>
      <c r="B27" s="11" t="n">
        <f aca="false">MROUND(B23/3,100)</f>
        <v>18100</v>
      </c>
      <c r="C27" s="11" t="n">
        <f aca="false">MROUND(C23/3,100)</f>
        <v>15300</v>
      </c>
      <c r="D27" s="11" t="n">
        <f aca="false">MROUND(D23/3,100)</f>
        <v>8600</v>
      </c>
      <c r="E27" s="11" t="n">
        <f aca="false">MROUND(E23/3,100)</f>
        <v>10700</v>
      </c>
      <c r="F27" s="11" t="n">
        <f aca="false">MROUND(F23/3,100)</f>
        <v>21100</v>
      </c>
      <c r="G27" s="11" t="n">
        <f aca="false">MROUND(G23/3,100)</f>
        <v>7400</v>
      </c>
      <c r="H27" s="11" t="n">
        <f aca="false">MROUND(H23/3,100)</f>
        <v>7700</v>
      </c>
      <c r="I27" s="11" t="n">
        <f aca="false">MROUND(I23/3,100)</f>
        <v>17900</v>
      </c>
      <c r="J27" s="11" t="n">
        <f aca="false">MROUND(J23/3,100)</f>
        <v>16600</v>
      </c>
      <c r="K27" s="11" t="n">
        <f aca="false">MROUND(K23/3,100)</f>
        <v>18000</v>
      </c>
      <c r="L27" s="11" t="n">
        <f aca="false">SUM(B27:K27)/10</f>
        <v>14140</v>
      </c>
      <c r="M27" s="12"/>
    </row>
    <row r="28" customFormat="false" ht="12.8" hidden="false" customHeight="false" outlineLevel="0" collapsed="false">
      <c r="B28" s="8"/>
      <c r="C28" s="8"/>
      <c r="D28" s="8"/>
      <c r="E28" s="8"/>
      <c r="F28" s="8"/>
      <c r="G28" s="8"/>
      <c r="H28" s="8"/>
      <c r="I28" s="8"/>
      <c r="J28" s="8"/>
      <c r="K28" s="8"/>
    </row>
    <row r="29" s="13" customFormat="true" ht="12.8" hidden="false" customHeight="false" outlineLevel="0" collapsed="false">
      <c r="A29" s="12" t="s">
        <v>14</v>
      </c>
      <c r="B29" s="11" t="n">
        <f aca="false">B25-B27</f>
        <v>6900</v>
      </c>
      <c r="C29" s="11" t="n">
        <f aca="false">C25-C27</f>
        <v>6800</v>
      </c>
      <c r="D29" s="11" t="n">
        <f aca="false">D25-D27</f>
        <v>12900</v>
      </c>
      <c r="E29" s="11" t="n">
        <f aca="false">E25-E27</f>
        <v>4600</v>
      </c>
      <c r="F29" s="11" t="n">
        <f aca="false">F25-F27</f>
        <v>6100</v>
      </c>
      <c r="G29" s="11" t="n">
        <f aca="false">G25-G27</f>
        <v>4900</v>
      </c>
      <c r="H29" s="11" t="n">
        <f aca="false">H25-H27</f>
        <v>3217</v>
      </c>
      <c r="I29" s="11" t="n">
        <f aca="false">I25-I27</f>
        <v>8200</v>
      </c>
      <c r="J29" s="11" t="n">
        <f aca="false">J25-J27</f>
        <v>1800</v>
      </c>
      <c r="K29" s="11" t="n">
        <f aca="false">K25-K27</f>
        <v>3900</v>
      </c>
      <c r="L29" s="11" t="n">
        <f aca="false">SUM(B29:K29)/10</f>
        <v>5931.7</v>
      </c>
      <c r="M29" s="12"/>
    </row>
    <row r="30" customFormat="false" ht="12.8" hidden="false" customHeight="false" outlineLevel="0" collapsed="false">
      <c r="B30" s="9"/>
      <c r="C30" s="9"/>
      <c r="D30" s="9"/>
      <c r="E30" s="9"/>
      <c r="F30" s="9"/>
      <c r="G30" s="9"/>
      <c r="H30" s="9"/>
      <c r="I30" s="9"/>
      <c r="J30" s="9"/>
      <c r="K30" s="9"/>
    </row>
    <row r="31" customFormat="false" ht="19.7" hidden="false" customHeight="false" outlineLevel="0" collapsed="false">
      <c r="A31" s="12" t="s">
        <v>15</v>
      </c>
      <c r="B31" s="14" t="n">
        <f aca="false">B27/(B25/70)/100</f>
        <v>0.5068</v>
      </c>
      <c r="C31" s="14" t="n">
        <f aca="false">C27/(C25/70)/100</f>
        <v>0.484615384615385</v>
      </c>
      <c r="D31" s="14" t="n">
        <f aca="false">D27/(D25/70)/100</f>
        <v>0.28</v>
      </c>
      <c r="E31" s="14" t="n">
        <f aca="false">E27/(E25/70)/100</f>
        <v>0.489542483660131</v>
      </c>
      <c r="F31" s="14" t="n">
        <f aca="false">F27/(F25/70)/100</f>
        <v>0.543014705882353</v>
      </c>
      <c r="G31" s="14" t="n">
        <f aca="false">G27/(G25/70)/100</f>
        <v>0.421138211382114</v>
      </c>
      <c r="H31" s="14" t="n">
        <f aca="false">H27/(H25/70)/100</f>
        <v>0.493725382431071</v>
      </c>
      <c r="I31" s="14" t="n">
        <f aca="false">I27/(I25/70)/100</f>
        <v>0.48007662835249</v>
      </c>
      <c r="J31" s="15" t="n">
        <f aca="false">J27/(J25/70)/100</f>
        <v>0.631521739130435</v>
      </c>
      <c r="K31" s="14" t="n">
        <f aca="false">K27/(K25/70)/100</f>
        <v>0.575342465753425</v>
      </c>
      <c r="L31" s="16" t="n">
        <f aca="false">SUM(B31:K31)/10</f>
        <v>0.49057770012074</v>
      </c>
    </row>
    <row r="32" customFormat="false" ht="12.8" hidden="false" customHeight="false" outlineLevel="0" collapsed="false">
      <c r="B32" s="17"/>
    </row>
    <row r="35" customFormat="false" ht="12.8" hidden="false" customHeight="false" outlineLevel="0" collapsed="false">
      <c r="C35" s="18"/>
    </row>
  </sheetData>
  <printOptions headings="false" gridLines="false" gridLinesSet="true" horizontalCentered="true" verticalCentered="true"/>
  <pageMargins left="0.39375" right="0.39375" top="0.7875" bottom="0.7875" header="0.511811023622047" footer="0.511811023622047"/>
  <pageSetup paperSize="9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de-CH</dc:language>
  <cp:lastModifiedBy/>
  <cp:lastPrinted>2022-04-06T18:08:15Z</cp:lastPrinted>
  <dcterms:modified xsi:type="dcterms:W3CDTF">2022-04-07T16:22:58Z</dcterms:modified>
  <cp:revision>10</cp:revision>
  <dc:subject/>
  <dc:title/>
</cp:coreProperties>
</file>